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HISA TSUCHIDA\Desktop\"/>
    </mc:Choice>
  </mc:AlternateContent>
  <bookViews>
    <workbookView xWindow="0" yWindow="0" windowWidth="19170" windowHeight="2835"/>
  </bookViews>
  <sheets>
    <sheet name="Sheet1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22" i="3"/>
  <c r="D23" i="3"/>
  <c r="D24" i="3"/>
  <c r="D25" i="3"/>
  <c r="D26" i="3"/>
  <c r="D27" i="3"/>
  <c r="D28" i="3"/>
  <c r="D29" i="3"/>
  <c r="D30" i="3"/>
  <c r="D31" i="3"/>
  <c r="C21" i="3"/>
  <c r="C22" i="3"/>
  <c r="C23" i="3"/>
  <c r="C24" i="3"/>
  <c r="C25" i="3"/>
  <c r="C26" i="3"/>
  <c r="C27" i="3"/>
  <c r="C28" i="3"/>
  <c r="C29" i="3"/>
  <c r="C30" i="3"/>
  <c r="C31" i="3"/>
  <c r="D20" i="3"/>
  <c r="C20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G32" i="3" s="1"/>
  <c r="F20" i="3"/>
  <c r="E20" i="3"/>
  <c r="E32" i="3" s="1"/>
  <c r="G14" i="3"/>
  <c r="F14" i="3"/>
  <c r="E14" i="3"/>
  <c r="D14" i="3"/>
  <c r="G13" i="3"/>
  <c r="F13" i="3"/>
  <c r="E13" i="3"/>
  <c r="D13" i="3"/>
  <c r="G12" i="3"/>
  <c r="F12" i="3"/>
  <c r="E12" i="3"/>
  <c r="D12" i="3"/>
  <c r="C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G5" i="3"/>
  <c r="F5" i="3"/>
  <c r="E5" i="3"/>
  <c r="D5" i="3"/>
  <c r="Q3" i="3"/>
  <c r="C6" i="3" s="1"/>
  <c r="G4" i="3"/>
  <c r="F4" i="3"/>
  <c r="E4" i="3"/>
  <c r="D4" i="3"/>
  <c r="C4" i="3"/>
  <c r="G3" i="3"/>
  <c r="F3" i="3"/>
  <c r="E3" i="3"/>
  <c r="D3" i="3"/>
  <c r="D32" i="3" l="1"/>
  <c r="C32" i="3"/>
  <c r="F32" i="3"/>
  <c r="C10" i="3"/>
  <c r="C5" i="3"/>
  <c r="C7" i="3"/>
  <c r="C14" i="3"/>
  <c r="C9" i="3"/>
  <c r="C11" i="3"/>
  <c r="C3" i="3"/>
  <c r="G15" i="3"/>
  <c r="D15" i="3"/>
  <c r="E15" i="3"/>
  <c r="F15" i="3"/>
  <c r="C8" i="3"/>
  <c r="C13" i="3"/>
  <c r="C15" i="3" l="1"/>
</calcChain>
</file>

<file path=xl/comments1.xml><?xml version="1.0" encoding="utf-8"?>
<comments xmlns="http://schemas.openxmlformats.org/spreadsheetml/2006/main">
  <authors>
    <author>TAKAHISA TSUCHIDA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ここにあなたの電気使用量を入力すると、自動で電気代を算出します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計算式の都合で、適当な数字が入力されていますが、左セルに入力することで、適正な電気代が計算されます</t>
        </r>
      </text>
    </comment>
  </commentList>
</comments>
</file>

<file path=xl/sharedStrings.xml><?xml version="1.0" encoding="utf-8"?>
<sst xmlns="http://schemas.openxmlformats.org/spreadsheetml/2006/main" count="50" uniqueCount="27">
  <si>
    <t>ENEOSでんき</t>
    <phoneticPr fontId="1"/>
  </si>
  <si>
    <t>楽天でんき</t>
    <rPh sb="0" eb="2">
      <t>ラクテン</t>
    </rPh>
    <phoneticPr fontId="1"/>
  </si>
  <si>
    <t>Looopでんき</t>
    <phoneticPr fontId="1"/>
  </si>
  <si>
    <t>あしたでんき</t>
    <phoneticPr fontId="1"/>
  </si>
  <si>
    <t>東京電力</t>
    <rPh sb="0" eb="2">
      <t>トウキョウ</t>
    </rPh>
    <rPh sb="2" eb="4">
      <t>デンリョク</t>
    </rPh>
    <phoneticPr fontId="1"/>
  </si>
  <si>
    <t>料金表</t>
    <rPh sb="0" eb="2">
      <t>リョウキン</t>
    </rPh>
    <rPh sb="2" eb="3">
      <t>ヒョウ</t>
    </rPh>
    <phoneticPr fontId="1"/>
  </si>
  <si>
    <t>基本料金</t>
    <rPh sb="0" eb="2">
      <t>キホン</t>
    </rPh>
    <rPh sb="2" eb="4">
      <t>リョウキン</t>
    </rPh>
    <phoneticPr fontId="1"/>
  </si>
  <si>
    <t>~120kwh</t>
    <phoneticPr fontId="1"/>
  </si>
  <si>
    <t>~300kwh</t>
    <phoneticPr fontId="1"/>
  </si>
  <si>
    <t>300kwh~</t>
    <phoneticPr fontId="1"/>
  </si>
  <si>
    <t>TEPCO(スタンダードS)</t>
    <phoneticPr fontId="1"/>
  </si>
  <si>
    <t>合計</t>
    <rPh sb="0" eb="2">
      <t>ゴウケイ</t>
    </rPh>
    <phoneticPr fontId="1"/>
  </si>
  <si>
    <t>使用電気量(kWh)</t>
    <rPh sb="0" eb="2">
      <t>シヨウ</t>
    </rPh>
    <rPh sb="2" eb="4">
      <t>デンキ</t>
    </rPh>
    <rPh sb="4" eb="5">
      <t>リョウ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</si>
  <si>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</si>
  <si>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</si>
  <si>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</si>
  <si>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</si>
  <si>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</si>
  <si>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</si>
  <si>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</si>
  <si>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</si>
  <si>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</si>
  <si>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</si>
  <si>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</si>
  <si>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</si>
  <si>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&lt;月間利用量300kWhまで&gt;</t>
    <rPh sb="1" eb="3">
      <t>ゲッカン</t>
    </rPh>
    <rPh sb="3" eb="5">
      <t>リヨウ</t>
    </rPh>
    <rPh sb="5" eb="6">
      <t>リョウ</t>
    </rPh>
    <phoneticPr fontId="1"/>
  </si>
  <si>
    <t>&lt;月間利用量300kWh以上はこちら&gt;</t>
    <rPh sb="1" eb="3">
      <t>ゲッカン</t>
    </rPh>
    <rPh sb="3" eb="5">
      <t>リヨウ</t>
    </rPh>
    <rPh sb="5" eb="6">
      <t>リョウ</t>
    </rPh>
    <rPh sb="12" eb="14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</si>
</sst>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" fontId="0" fillId="0" borderId="0" xfId="0" applyNumberFormat="1">
      <alignment vertical="center"/>
    </xf>
    <xf numFmtId="1" fontId="0" fillId="0" borderId="0" xfId="0" applyNumberFormat="1" applyFill="1">
      <alignment vertical="center"/>
    </xf>
    <xf numFmtId="1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H14" sqref="H14"/>
    </sheetView>
  </sheetViews>
  <sheetFormatPr defaultRowHeight="13.5" x14ac:dyDescent="0.15"/>
  <cols>
    <col min="2" max="2" width="16" bestFit="1" customWidth="1"/>
    <col min="4" max="4" width="12.625" bestFit="1" customWidth="1"/>
    <col min="5" max="5" width="10.375" bestFit="1" customWidth="1"/>
    <col min="6" max="7" width="11.625" bestFit="1" customWidth="1"/>
  </cols>
  <sheetData>
    <row r="1" spans="1:17" x14ac:dyDescent="0.15">
      <c r="A1" t="s">
        <v>25</v>
      </c>
      <c r="L1" t="s">
        <v>5</v>
      </c>
    </row>
    <row r="2" spans="1:17" x14ac:dyDescent="0.15">
      <c r="B2" t="s">
        <v>12</v>
      </c>
      <c r="C2" t="s">
        <v>4</v>
      </c>
      <c r="D2" t="s">
        <v>0</v>
      </c>
      <c r="E2" t="s">
        <v>1</v>
      </c>
      <c r="F2" t="s">
        <v>2</v>
      </c>
      <c r="G2" t="s">
        <v>3</v>
      </c>
      <c r="M2" t="s">
        <v>0</v>
      </c>
      <c r="N2" t="s">
        <v>1</v>
      </c>
      <c r="O2" t="s">
        <v>2</v>
      </c>
      <c r="P2" t="s">
        <v>3</v>
      </c>
      <c r="Q2" t="s">
        <v>10</v>
      </c>
    </row>
    <row r="3" spans="1:17" x14ac:dyDescent="0.15">
      <c r="A3" s="3" t="s">
        <v>13</v>
      </c>
      <c r="B3" s="1"/>
      <c r="C3" s="1">
        <f t="shared" ref="C3:C14" si="0">$Q$3+$Q$4*120+$Q$5*(B3-120)</f>
        <v>68.399999999999636</v>
      </c>
      <c r="D3" s="2">
        <f>$M$3+$M$4*120+$M$5*(B3-120)</f>
        <v>294</v>
      </c>
      <c r="E3" s="2">
        <f t="shared" ref="E3:E14" si="1">26*B3</f>
        <v>0</v>
      </c>
      <c r="F3" s="2">
        <f>26*B3</f>
        <v>0</v>
      </c>
      <c r="G3" s="2">
        <f>25.5*B3</f>
        <v>0</v>
      </c>
      <c r="L3" t="s">
        <v>6</v>
      </c>
      <c r="M3">
        <v>842.4</v>
      </c>
      <c r="Q3">
        <f>286*3</f>
        <v>858</v>
      </c>
    </row>
    <row r="4" spans="1:17" x14ac:dyDescent="0.15">
      <c r="A4" s="3" t="s">
        <v>14</v>
      </c>
      <c r="B4" s="1"/>
      <c r="C4" s="1">
        <f t="shared" si="0"/>
        <v>68.399999999999636</v>
      </c>
      <c r="D4" s="2">
        <f t="shared" ref="D4:D14" si="2">$M$3+$M$4*120+$M$5*(B4-120)</f>
        <v>294</v>
      </c>
      <c r="E4" s="2">
        <f t="shared" si="1"/>
        <v>0</v>
      </c>
      <c r="F4" s="2">
        <f t="shared" ref="F4:F14" si="3">26*B4</f>
        <v>0</v>
      </c>
      <c r="G4" s="2">
        <f t="shared" ref="G4:G14" si="4">25.5*B4</f>
        <v>0</v>
      </c>
      <c r="L4" t="s">
        <v>7</v>
      </c>
      <c r="M4">
        <v>19.52</v>
      </c>
      <c r="N4" s="5">
        <v>26</v>
      </c>
      <c r="O4" s="5">
        <v>26</v>
      </c>
      <c r="P4" s="5">
        <v>25.5</v>
      </c>
      <c r="Q4">
        <v>19.88</v>
      </c>
    </row>
    <row r="5" spans="1:17" x14ac:dyDescent="0.15">
      <c r="A5" s="3" t="s">
        <v>15</v>
      </c>
      <c r="B5" s="1"/>
      <c r="C5" s="1">
        <f t="shared" si="0"/>
        <v>68.399999999999636</v>
      </c>
      <c r="D5" s="2">
        <f t="shared" si="2"/>
        <v>294</v>
      </c>
      <c r="E5" s="2">
        <f t="shared" si="1"/>
        <v>0</v>
      </c>
      <c r="F5" s="2">
        <f t="shared" si="3"/>
        <v>0</v>
      </c>
      <c r="G5" s="2">
        <f t="shared" si="4"/>
        <v>0</v>
      </c>
      <c r="L5" t="s">
        <v>8</v>
      </c>
      <c r="M5">
        <v>24.09</v>
      </c>
      <c r="N5" s="5"/>
      <c r="O5" s="5"/>
      <c r="P5" s="5"/>
      <c r="Q5">
        <v>26.46</v>
      </c>
    </row>
    <row r="6" spans="1:17" x14ac:dyDescent="0.15">
      <c r="A6" s="3" t="s">
        <v>16</v>
      </c>
      <c r="B6" s="1"/>
      <c r="C6" s="1">
        <f t="shared" si="0"/>
        <v>68.399999999999636</v>
      </c>
      <c r="D6" s="2">
        <f t="shared" si="2"/>
        <v>294</v>
      </c>
      <c r="E6" s="2">
        <f t="shared" si="1"/>
        <v>0</v>
      </c>
      <c r="F6" s="2">
        <f t="shared" si="3"/>
        <v>0</v>
      </c>
      <c r="G6" s="2">
        <f t="shared" si="4"/>
        <v>0</v>
      </c>
      <c r="L6" t="s">
        <v>9</v>
      </c>
      <c r="M6">
        <v>25.75</v>
      </c>
      <c r="N6" s="5"/>
      <c r="O6" s="5"/>
      <c r="P6" s="5"/>
      <c r="Q6">
        <v>30.57</v>
      </c>
    </row>
    <row r="7" spans="1:17" x14ac:dyDescent="0.15">
      <c r="A7" s="3" t="s">
        <v>17</v>
      </c>
      <c r="B7" s="1"/>
      <c r="C7" s="1">
        <f t="shared" si="0"/>
        <v>68.399999999999636</v>
      </c>
      <c r="D7" s="2">
        <f t="shared" si="2"/>
        <v>294</v>
      </c>
      <c r="E7" s="2">
        <f t="shared" si="1"/>
        <v>0</v>
      </c>
      <c r="F7" s="2">
        <f t="shared" si="3"/>
        <v>0</v>
      </c>
      <c r="G7" s="2">
        <f t="shared" si="4"/>
        <v>0</v>
      </c>
    </row>
    <row r="8" spans="1:17" x14ac:dyDescent="0.15">
      <c r="A8" s="3" t="s">
        <v>18</v>
      </c>
      <c r="B8" s="1"/>
      <c r="C8" s="1">
        <f t="shared" si="0"/>
        <v>68.399999999999636</v>
      </c>
      <c r="D8" s="2">
        <f t="shared" si="2"/>
        <v>294</v>
      </c>
      <c r="E8" s="2">
        <f t="shared" si="1"/>
        <v>0</v>
      </c>
      <c r="F8" s="2">
        <f t="shared" si="3"/>
        <v>0</v>
      </c>
      <c r="G8" s="2">
        <f t="shared" si="4"/>
        <v>0</v>
      </c>
    </row>
    <row r="9" spans="1:17" x14ac:dyDescent="0.15">
      <c r="A9" s="3" t="s">
        <v>19</v>
      </c>
      <c r="B9" s="1"/>
      <c r="C9" s="1">
        <f t="shared" si="0"/>
        <v>68.399999999999636</v>
      </c>
      <c r="D9" s="2">
        <f t="shared" si="2"/>
        <v>294</v>
      </c>
      <c r="E9" s="2">
        <f t="shared" si="1"/>
        <v>0</v>
      </c>
      <c r="F9" s="2">
        <f t="shared" si="3"/>
        <v>0</v>
      </c>
      <c r="G9" s="2">
        <f t="shared" si="4"/>
        <v>0</v>
      </c>
    </row>
    <row r="10" spans="1:17" x14ac:dyDescent="0.15">
      <c r="A10" s="3" t="s">
        <v>20</v>
      </c>
      <c r="B10" s="1"/>
      <c r="C10" s="1">
        <f t="shared" si="0"/>
        <v>68.399999999999636</v>
      </c>
      <c r="D10" s="2">
        <f t="shared" si="2"/>
        <v>294</v>
      </c>
      <c r="E10" s="2">
        <f t="shared" si="1"/>
        <v>0</v>
      </c>
      <c r="F10" s="2">
        <f t="shared" si="3"/>
        <v>0</v>
      </c>
      <c r="G10" s="2">
        <f t="shared" si="4"/>
        <v>0</v>
      </c>
    </row>
    <row r="11" spans="1:17" x14ac:dyDescent="0.15">
      <c r="A11" s="3" t="s">
        <v>21</v>
      </c>
      <c r="B11" s="1"/>
      <c r="C11" s="1">
        <f t="shared" si="0"/>
        <v>68.399999999999636</v>
      </c>
      <c r="D11" s="2">
        <f t="shared" si="2"/>
        <v>294</v>
      </c>
      <c r="E11" s="2">
        <f t="shared" si="1"/>
        <v>0</v>
      </c>
      <c r="F11" s="2">
        <f t="shared" si="3"/>
        <v>0</v>
      </c>
      <c r="G11" s="2">
        <f t="shared" si="4"/>
        <v>0</v>
      </c>
    </row>
    <row r="12" spans="1:17" x14ac:dyDescent="0.15">
      <c r="A12" s="3" t="s">
        <v>22</v>
      </c>
      <c r="B12" s="1"/>
      <c r="C12" s="1">
        <f t="shared" si="0"/>
        <v>68.399999999999636</v>
      </c>
      <c r="D12" s="2">
        <f t="shared" si="2"/>
        <v>294</v>
      </c>
      <c r="E12" s="2">
        <f t="shared" si="1"/>
        <v>0</v>
      </c>
      <c r="F12" s="2">
        <f t="shared" si="3"/>
        <v>0</v>
      </c>
      <c r="G12" s="2">
        <f t="shared" si="4"/>
        <v>0</v>
      </c>
    </row>
    <row r="13" spans="1:17" x14ac:dyDescent="0.15">
      <c r="A13" s="3" t="s">
        <v>23</v>
      </c>
      <c r="B13" s="1"/>
      <c r="C13" s="1">
        <f t="shared" si="0"/>
        <v>68.399999999999636</v>
      </c>
      <c r="D13" s="2">
        <f t="shared" si="2"/>
        <v>294</v>
      </c>
      <c r="E13" s="2">
        <f t="shared" si="1"/>
        <v>0</v>
      </c>
      <c r="F13" s="2">
        <f t="shared" si="3"/>
        <v>0</v>
      </c>
      <c r="G13" s="2">
        <f t="shared" si="4"/>
        <v>0</v>
      </c>
    </row>
    <row r="14" spans="1:17" x14ac:dyDescent="0.15">
      <c r="A14" s="3" t="s">
        <v>24</v>
      </c>
      <c r="B14" s="1"/>
      <c r="C14" s="1">
        <f t="shared" si="0"/>
        <v>68.399999999999636</v>
      </c>
      <c r="D14" s="2">
        <f t="shared" si="2"/>
        <v>294</v>
      </c>
      <c r="E14" s="2">
        <f t="shared" si="1"/>
        <v>0</v>
      </c>
      <c r="F14" s="2">
        <f t="shared" si="3"/>
        <v>0</v>
      </c>
      <c r="G14" s="2">
        <f t="shared" si="4"/>
        <v>0</v>
      </c>
      <c r="H14" s="1"/>
    </row>
    <row r="15" spans="1:17" x14ac:dyDescent="0.15">
      <c r="A15" s="4" t="s">
        <v>11</v>
      </c>
      <c r="C15" s="1">
        <f>SUM(C3:C14)</f>
        <v>820.79999999999563</v>
      </c>
      <c r="D15" s="2">
        <f t="shared" ref="D15:G15" si="5">SUM(D3:D14)</f>
        <v>3528</v>
      </c>
      <c r="E15" s="2">
        <f t="shared" si="5"/>
        <v>0</v>
      </c>
      <c r="F15" s="2">
        <f t="shared" si="5"/>
        <v>0</v>
      </c>
      <c r="G15" s="2">
        <f t="shared" si="5"/>
        <v>0</v>
      </c>
    </row>
    <row r="17" spans="1:7" x14ac:dyDescent="0.15">
      <c r="D17" s="1"/>
      <c r="G17" s="1"/>
    </row>
    <row r="18" spans="1:7" x14ac:dyDescent="0.15">
      <c r="A18" t="s">
        <v>26</v>
      </c>
    </row>
    <row r="19" spans="1:7" x14ac:dyDescent="0.15">
      <c r="B19" t="s">
        <v>12</v>
      </c>
      <c r="C19" t="s">
        <v>4</v>
      </c>
      <c r="D19" t="s">
        <v>0</v>
      </c>
      <c r="E19" t="s">
        <v>1</v>
      </c>
      <c r="F19" t="s">
        <v>2</v>
      </c>
      <c r="G19" t="s">
        <v>3</v>
      </c>
    </row>
    <row r="20" spans="1:7" x14ac:dyDescent="0.15">
      <c r="A20" s="3" t="s">
        <v>13</v>
      </c>
      <c r="B20" s="1"/>
      <c r="C20" s="1">
        <f>$Q$3+$Q$4*120+$Q$5*180+$Q$6*(300-B20)</f>
        <v>17177.400000000001</v>
      </c>
      <c r="D20" s="2">
        <f>$M$3+$M$4*120+$M$5*180+$M$6*(300-B20)</f>
        <v>15246</v>
      </c>
      <c r="E20" s="2">
        <f t="shared" ref="E20:E31" si="6">26*B20</f>
        <v>0</v>
      </c>
      <c r="F20" s="2">
        <f>26*B20</f>
        <v>0</v>
      </c>
      <c r="G20" s="2">
        <f>25.5*B20</f>
        <v>0</v>
      </c>
    </row>
    <row r="21" spans="1:7" x14ac:dyDescent="0.15">
      <c r="A21" s="3" t="s">
        <v>14</v>
      </c>
      <c r="B21" s="1"/>
      <c r="C21" s="1">
        <f t="shared" ref="C21:C31" si="7">$Q$3+$Q$4*120+$Q$5*180+$Q$6*(300-B21)</f>
        <v>17177.400000000001</v>
      </c>
      <c r="D21" s="2">
        <f t="shared" ref="D21:D31" si="8">$M$3+$M$4*120+$M$5*180+$M$6*(300-B21)</f>
        <v>15246</v>
      </c>
      <c r="E21" s="2">
        <f t="shared" si="6"/>
        <v>0</v>
      </c>
      <c r="F21" s="2">
        <f t="shared" ref="F21:F31" si="9">26*B21</f>
        <v>0</v>
      </c>
      <c r="G21" s="2">
        <f t="shared" ref="G21:G31" si="10">25.5*B21</f>
        <v>0</v>
      </c>
    </row>
    <row r="22" spans="1:7" x14ac:dyDescent="0.15">
      <c r="A22" s="3" t="s">
        <v>15</v>
      </c>
      <c r="B22" s="1"/>
      <c r="C22" s="1">
        <f t="shared" si="7"/>
        <v>17177.400000000001</v>
      </c>
      <c r="D22" s="2">
        <f t="shared" si="8"/>
        <v>15246</v>
      </c>
      <c r="E22" s="2">
        <f t="shared" si="6"/>
        <v>0</v>
      </c>
      <c r="F22" s="2">
        <f t="shared" si="9"/>
        <v>0</v>
      </c>
      <c r="G22" s="2">
        <f t="shared" si="10"/>
        <v>0</v>
      </c>
    </row>
    <row r="23" spans="1:7" x14ac:dyDescent="0.15">
      <c r="A23" s="3" t="s">
        <v>16</v>
      </c>
      <c r="B23" s="1"/>
      <c r="C23" s="1">
        <f t="shared" si="7"/>
        <v>17177.400000000001</v>
      </c>
      <c r="D23" s="2">
        <f t="shared" si="8"/>
        <v>15246</v>
      </c>
      <c r="E23" s="2">
        <f t="shared" si="6"/>
        <v>0</v>
      </c>
      <c r="F23" s="2">
        <f t="shared" si="9"/>
        <v>0</v>
      </c>
      <c r="G23" s="2">
        <f t="shared" si="10"/>
        <v>0</v>
      </c>
    </row>
    <row r="24" spans="1:7" x14ac:dyDescent="0.15">
      <c r="A24" s="3" t="s">
        <v>17</v>
      </c>
      <c r="B24" s="1"/>
      <c r="C24" s="1">
        <f t="shared" si="7"/>
        <v>17177.400000000001</v>
      </c>
      <c r="D24" s="2">
        <f t="shared" si="8"/>
        <v>15246</v>
      </c>
      <c r="E24" s="2">
        <f t="shared" si="6"/>
        <v>0</v>
      </c>
      <c r="F24" s="2">
        <f t="shared" si="9"/>
        <v>0</v>
      </c>
      <c r="G24" s="2">
        <f t="shared" si="10"/>
        <v>0</v>
      </c>
    </row>
    <row r="25" spans="1:7" x14ac:dyDescent="0.15">
      <c r="A25" s="3" t="s">
        <v>18</v>
      </c>
      <c r="B25" s="1"/>
      <c r="C25" s="1">
        <f t="shared" si="7"/>
        <v>17177.400000000001</v>
      </c>
      <c r="D25" s="2">
        <f t="shared" si="8"/>
        <v>15246</v>
      </c>
      <c r="E25" s="2">
        <f t="shared" si="6"/>
        <v>0</v>
      </c>
      <c r="F25" s="2">
        <f t="shared" si="9"/>
        <v>0</v>
      </c>
      <c r="G25" s="2">
        <f t="shared" si="10"/>
        <v>0</v>
      </c>
    </row>
    <row r="26" spans="1:7" x14ac:dyDescent="0.15">
      <c r="A26" s="3" t="s">
        <v>19</v>
      </c>
      <c r="B26" s="1"/>
      <c r="C26" s="1">
        <f t="shared" si="7"/>
        <v>17177.400000000001</v>
      </c>
      <c r="D26" s="2">
        <f t="shared" si="8"/>
        <v>15246</v>
      </c>
      <c r="E26" s="2">
        <f t="shared" si="6"/>
        <v>0</v>
      </c>
      <c r="F26" s="2">
        <f t="shared" si="9"/>
        <v>0</v>
      </c>
      <c r="G26" s="2">
        <f t="shared" si="10"/>
        <v>0</v>
      </c>
    </row>
    <row r="27" spans="1:7" x14ac:dyDescent="0.15">
      <c r="A27" s="3" t="s">
        <v>20</v>
      </c>
      <c r="B27" s="1"/>
      <c r="C27" s="1">
        <f t="shared" si="7"/>
        <v>17177.400000000001</v>
      </c>
      <c r="D27" s="2">
        <f t="shared" si="8"/>
        <v>15246</v>
      </c>
      <c r="E27" s="2">
        <f t="shared" si="6"/>
        <v>0</v>
      </c>
      <c r="F27" s="2">
        <f t="shared" si="9"/>
        <v>0</v>
      </c>
      <c r="G27" s="2">
        <f t="shared" si="10"/>
        <v>0</v>
      </c>
    </row>
    <row r="28" spans="1:7" x14ac:dyDescent="0.15">
      <c r="A28" s="3" t="s">
        <v>21</v>
      </c>
      <c r="B28" s="1"/>
      <c r="C28" s="1">
        <f t="shared" si="7"/>
        <v>17177.400000000001</v>
      </c>
      <c r="D28" s="2">
        <f t="shared" si="8"/>
        <v>15246</v>
      </c>
      <c r="E28" s="2">
        <f t="shared" si="6"/>
        <v>0</v>
      </c>
      <c r="F28" s="2">
        <f t="shared" si="9"/>
        <v>0</v>
      </c>
      <c r="G28" s="2">
        <f t="shared" si="10"/>
        <v>0</v>
      </c>
    </row>
    <row r="29" spans="1:7" x14ac:dyDescent="0.15">
      <c r="A29" s="3" t="s">
        <v>22</v>
      </c>
      <c r="B29" s="1"/>
      <c r="C29" s="1">
        <f t="shared" si="7"/>
        <v>17177.400000000001</v>
      </c>
      <c r="D29" s="2">
        <f t="shared" si="8"/>
        <v>15246</v>
      </c>
      <c r="E29" s="2">
        <f t="shared" si="6"/>
        <v>0</v>
      </c>
      <c r="F29" s="2">
        <f t="shared" si="9"/>
        <v>0</v>
      </c>
      <c r="G29" s="2">
        <f t="shared" si="10"/>
        <v>0</v>
      </c>
    </row>
    <row r="30" spans="1:7" x14ac:dyDescent="0.15">
      <c r="A30" s="3" t="s">
        <v>23</v>
      </c>
      <c r="B30" s="1"/>
      <c r="C30" s="1">
        <f t="shared" si="7"/>
        <v>17177.400000000001</v>
      </c>
      <c r="D30" s="2">
        <f t="shared" si="8"/>
        <v>15246</v>
      </c>
      <c r="E30" s="2">
        <f t="shared" si="6"/>
        <v>0</v>
      </c>
      <c r="F30" s="2">
        <f t="shared" si="9"/>
        <v>0</v>
      </c>
      <c r="G30" s="2">
        <f t="shared" si="10"/>
        <v>0</v>
      </c>
    </row>
    <row r="31" spans="1:7" x14ac:dyDescent="0.15">
      <c r="A31" s="3" t="s">
        <v>24</v>
      </c>
      <c r="B31" s="1"/>
      <c r="C31" s="1">
        <f t="shared" si="7"/>
        <v>17177.400000000001</v>
      </c>
      <c r="D31" s="2">
        <f t="shared" si="8"/>
        <v>15246</v>
      </c>
      <c r="E31" s="2">
        <f t="shared" si="6"/>
        <v>0</v>
      </c>
      <c r="F31" s="2">
        <f t="shared" si="9"/>
        <v>0</v>
      </c>
      <c r="G31" s="2">
        <f t="shared" si="10"/>
        <v>0</v>
      </c>
    </row>
    <row r="32" spans="1:7" x14ac:dyDescent="0.15">
      <c r="A32" s="4" t="s">
        <v>11</v>
      </c>
      <c r="C32" s="1">
        <f>SUM(C20:C31)</f>
        <v>206128.79999999996</v>
      </c>
      <c r="D32" s="2">
        <f t="shared" ref="D32" si="11">SUM(D20:D31)</f>
        <v>182952</v>
      </c>
      <c r="E32" s="2">
        <f t="shared" ref="E32" si="12">SUM(E20:E31)</f>
        <v>0</v>
      </c>
      <c r="F32" s="2">
        <f t="shared" ref="F32" si="13">SUM(F20:F31)</f>
        <v>0</v>
      </c>
      <c r="G32" s="2">
        <f t="shared" ref="G32" si="14">SUM(G20:G31)</f>
        <v>0</v>
      </c>
    </row>
  </sheetData>
  <mergeCells count="3">
    <mergeCell ref="N4:N6"/>
    <mergeCell ref="O4:O6"/>
    <mergeCell ref="P4:P6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TAKAHISA TSUCHIDA</dc:creator>
  <cp:lastModifiedBy>TAKAHISA TSUCHIDA</cp:lastModifiedBy>
  <dcterms:created xsi:type="dcterms:W3CDTF">2019-09-09T01:27:25Z</dcterms:created>
  <dcterms:modified xsi:type="dcterms:W3CDTF">2019-09-09T08:44:50Z</dcterms:modified>
</cp:coreProperties>
</file>